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7-2016" sheetId="1" r:id="rId1"/>
  </sheets>
  <calcPr calcId="144525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H19" i="1" s="1"/>
  <c r="C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I19" i="1" l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<sst xmlns="http://schemas.openxmlformats.org/spreadsheetml/2006/main" count="42" uniqueCount="29">
  <si>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</si>
  <si>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</si>
  <si>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</si>
  <si>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</si>
  <si>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</si>
  <si>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</si>
  <si>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</si>
  <si>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</si>
  <si>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</si>
  <si>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</si>
  <si>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</si>
  <si>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</si>
  <si>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</si>
  <si>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</si>
  <si>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Helio da Silva</t>
  </si>
  <si>
    <t>Joao Bras Matias Gouvea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</si>
  <si>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</si>
  <si>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</si>
  <si>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</si>
  <si>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</si>
  <si>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</si>
  <si>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</si>
  <si>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</si>
  <si>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</si>
  <si>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</si>
  <si>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</si>
  <si>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</si>
  <si>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</si>
  <si>
    <t>DETALHAMENTO DA FOLHA PAGAMENTO - SUBSÍDIO MENSAL  - 07/2016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</si>
</sst>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4" fontId="3" fillId="0" borderId="4" xfId="3" applyNumberFormat="1" applyFont="1" applyBorder="1"/>
    <xf numFmtId="165" fontId="3" fillId="0" borderId="4" xfId="3" applyNumberFormat="1" applyFont="1" applyBorder="1"/>
    <xf numFmtId="165" fontId="8" fillId="0" borderId="4" xfId="3" applyNumberFormat="1" applyFont="1" applyBorder="1"/>
    <xf numFmtId="164" fontId="9" fillId="0" borderId="4" xfId="3" applyNumberFormat="1" applyFont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5" fillId="2" borderId="4" xfId="3" applyNumberFormat="1" applyFont="1" applyFill="1" applyBorder="1"/>
    <xf numFmtId="165" fontId="5" fillId="2" borderId="4" xfId="3" applyNumberFormat="1" applyFont="1" applyFill="1" applyBorder="1"/>
    <xf numFmtId="165" fontId="6" fillId="0" borderId="4" xfId="3" applyNumberFormat="1" applyFont="1" applyBorder="1"/>
    <xf numFmtId="164" fontId="5" fillId="0" borderId="4" xfId="3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2"/>
    <cellStyle name="Nota 2" xfId="35"/>
    <cellStyle name="Saída 2" xfId="36"/>
    <cellStyle name="Separador de milhares 2" xfId="3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35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-450.62</v>
      </c>
      <c r="E4" s="10">
        <v>-156.1</v>
      </c>
      <c r="F4" s="10">
        <v>-97.5</v>
      </c>
      <c r="G4" s="10">
        <v>-928.81</v>
      </c>
      <c r="H4" s="11">
        <f>D4+E4+F4+G4</f>
        <v>-1633.03</v>
      </c>
      <c r="I4" s="12">
        <f>C4+H4</f>
        <v>2223.62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-160.06</v>
      </c>
      <c r="F5" s="10">
        <v>0</v>
      </c>
      <c r="G5" s="10">
        <v>-936.22</v>
      </c>
      <c r="H5" s="11">
        <f t="shared" ref="H5:H18" si="0">D5+E5+F5+G5</f>
        <v>-1520.51</v>
      </c>
      <c r="I5" s="12">
        <f t="shared" ref="I5:I18" si="1">C5+H5</f>
        <v>2336.1400000000003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-448.45</v>
      </c>
      <c r="E6" s="10">
        <v>-156.43</v>
      </c>
      <c r="F6" s="10">
        <v>-97.55</v>
      </c>
      <c r="G6" s="10">
        <v>0</v>
      </c>
      <c r="H6" s="11">
        <f>D6+E6+F6+G6</f>
        <v>-702.43</v>
      </c>
      <c r="I6" s="12">
        <f>C6+H6</f>
        <v>3154.2200000000003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-160.06</v>
      </c>
      <c r="F7" s="10">
        <v>0</v>
      </c>
      <c r="G7" s="10">
        <v>0</v>
      </c>
      <c r="H7" s="11">
        <f>D7+E7+F7+G7</f>
        <v>-584.29</v>
      </c>
      <c r="I7" s="12">
        <f>C7+H7</f>
        <v>3272.36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-478.32</v>
      </c>
      <c r="H8" s="11">
        <f>D8+E8+F8+G8</f>
        <v>-1062.6099999999999</v>
      </c>
      <c r="I8" s="12">
        <f>C8+H8</f>
        <v>2794.04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-517.20000000000005</v>
      </c>
      <c r="E9" s="10">
        <v>-305.42</v>
      </c>
      <c r="F9" s="10">
        <v>0</v>
      </c>
      <c r="G9" s="10">
        <v>-1409.03</v>
      </c>
      <c r="H9" s="11">
        <f t="shared" si="0"/>
        <v>-2231.65</v>
      </c>
      <c r="I9" s="12">
        <f t="shared" si="1"/>
        <v>2470.2000000000003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0</v>
      </c>
      <c r="G10" s="10">
        <v>0</v>
      </c>
      <c r="H10" s="11">
        <f t="shared" si="0"/>
        <v>-584.29</v>
      </c>
      <c r="I10" s="12">
        <f t="shared" si="1"/>
        <v>3272.36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-1324</v>
      </c>
      <c r="H11" s="11">
        <f t="shared" si="0"/>
        <v>-1908.29</v>
      </c>
      <c r="I11" s="12">
        <f t="shared" si="1"/>
        <v>1948.3600000000001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-912.23</v>
      </c>
      <c r="H12" s="11">
        <f t="shared" si="0"/>
        <v>-1496.52</v>
      </c>
      <c r="I12" s="12">
        <f t="shared" si="1"/>
        <v>2360.13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-329.72</v>
      </c>
      <c r="E14" s="10">
        <v>-174.24</v>
      </c>
      <c r="F14" s="10">
        <v>-192.83</v>
      </c>
      <c r="G14" s="10">
        <v>-342.52</v>
      </c>
      <c r="H14" s="11">
        <f t="shared" si="0"/>
        <v>-1039.31</v>
      </c>
      <c r="I14" s="12">
        <f t="shared" si="1"/>
        <v>2817.34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-192.83</v>
      </c>
      <c r="G15" s="10">
        <v>0</v>
      </c>
      <c r="H15" s="11">
        <f t="shared" si="0"/>
        <v>-777.12</v>
      </c>
      <c r="I15" s="12">
        <f t="shared" si="1"/>
        <v>3079.53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25</v>
      </c>
      <c r="B17" s="8" t="s">
        <v>11</v>
      </c>
      <c r="C17" s="9">
        <v>2892.48</v>
      </c>
      <c r="D17" s="10">
        <v>-318.17</v>
      </c>
      <c r="E17" s="10">
        <v>-50.27</v>
      </c>
      <c r="F17" s="10">
        <v>0</v>
      </c>
      <c r="G17" s="10">
        <v>-171.48</v>
      </c>
      <c r="H17" s="11">
        <f t="shared" si="0"/>
        <v>-539.91999999999996</v>
      </c>
      <c r="I17" s="12">
        <f t="shared" si="1"/>
        <v>2352.56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-192.83</v>
      </c>
      <c r="G18" s="10">
        <v>0</v>
      </c>
      <c r="H18" s="11">
        <f t="shared" si="0"/>
        <v>-777.12</v>
      </c>
      <c r="I18" s="12">
        <f t="shared" si="1"/>
        <v>3079.53</v>
      </c>
    </row>
    <row r="19" spans="1:9" ht="15.75" x14ac:dyDescent="0.25">
      <c r="A19" s="13" t="s">
        <v>27</v>
      </c>
      <c r="B19" s="14"/>
      <c r="C19" s="15">
        <f>SUM(C4:C18)</f>
        <v>57730.780000000013</v>
      </c>
      <c r="D19" s="16">
        <f>SUM(D4:D18)</f>
        <v>-6306.4599999999991</v>
      </c>
      <c r="E19" s="16">
        <f>SUM(E4:E18)</f>
        <v>-2443.06</v>
      </c>
      <c r="F19" s="16">
        <f>SUM(F4:F18)</f>
        <v>-773.54000000000008</v>
      </c>
      <c r="G19" s="16">
        <f>SUM(G4:G18)</f>
        <v>-6502.6100000000006</v>
      </c>
      <c r="H19" s="17">
        <f>D19+E19+F19+G19</f>
        <v>-16025.67</v>
      </c>
      <c r="I19" s="18">
        <f>C19+H19</f>
        <v>41705.110000000015</v>
      </c>
    </row>
    <row r="20" spans="1:9" x14ac:dyDescent="0.25">
      <c r="I20" s="19"/>
    </row>
    <row r="22" spans="1:9" x14ac:dyDescent="0.25">
      <c r="B22" s="20"/>
      <c r="C22" s="20"/>
      <c r="D22" s="20"/>
      <c r="E22" s="20"/>
    </row>
    <row r="23" spans="1:9" x14ac:dyDescent="0.25">
      <c r="B23" s="20"/>
      <c r="C23" s="20"/>
      <c r="D23" s="20"/>
      <c r="F23" s="21">
        <f>E22-F22</f>
        <v>0</v>
      </c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7" spans="1:9" x14ac:dyDescent="0.25">
      <c r="B27" s="20"/>
      <c r="C27" s="20"/>
      <c r="D27" s="20"/>
    </row>
    <row r="28" spans="1:9" x14ac:dyDescent="0.25">
      <c r="B28" s="20"/>
      <c r="C28" s="20"/>
      <c r="D28" s="20"/>
    </row>
    <row r="29" spans="1:9" x14ac:dyDescent="0.25">
      <c r="B29" s="20"/>
      <c r="C29" s="20"/>
      <c r="D29" s="20"/>
    </row>
    <row r="30" spans="1:9" x14ac:dyDescent="0.25">
      <c r="B30" s="20"/>
      <c r="C30" s="20"/>
      <c r="D30" s="20"/>
    </row>
    <row r="31" spans="1:9" x14ac:dyDescent="0.25">
      <c r="B31" s="20"/>
      <c r="C31" s="20"/>
      <c r="D31" s="20"/>
    </row>
    <row r="32" spans="1:9" x14ac:dyDescent="0.25">
      <c r="B32" s="20"/>
      <c r="C32" s="20"/>
      <c r="D32" s="20"/>
    </row>
    <row r="33" spans="2:4" x14ac:dyDescent="0.25">
      <c r="B33" s="20"/>
      <c r="C33" s="20"/>
      <c r="D33" s="20"/>
    </row>
    <row r="34" spans="2:4" x14ac:dyDescent="0.25">
      <c r="B34" s="20"/>
      <c r="C34" s="20"/>
      <c r="D34" s="20"/>
    </row>
    <row r="35" spans="2:4" x14ac:dyDescent="0.25">
      <c r="B35" s="20"/>
      <c r="C35" s="20"/>
      <c r="D35" s="20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2016-08-04T16:27:03Z</dcterms:created>
  <dcterms:modified xsi:type="dcterms:W3CDTF">2016-08-04T16:29:39Z</dcterms:modified>
</cp:coreProperties>
</file>